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9320" windowHeight="9975"/>
  </bookViews>
  <sheets>
    <sheet name="пятница2" sheetId="16" r:id="rId1"/>
  </sheets>
  <calcPr calcId="124519"/>
</workbook>
</file>

<file path=xl/calcChain.xml><?xml version="1.0" encoding="utf-8"?>
<calcChain xmlns="http://schemas.openxmlformats.org/spreadsheetml/2006/main">
  <c r="O75" i="16"/>
  <c r="N75"/>
  <c r="M75"/>
  <c r="L75"/>
  <c r="K75"/>
  <c r="J75"/>
  <c r="I75"/>
  <c r="H75"/>
  <c r="G75"/>
  <c r="F75"/>
  <c r="E75"/>
  <c r="D75"/>
  <c r="C75"/>
  <c r="O74"/>
  <c r="N74"/>
  <c r="M74"/>
  <c r="L74"/>
  <c r="K74"/>
  <c r="I74"/>
  <c r="H74"/>
  <c r="G74"/>
  <c r="F74"/>
  <c r="E74"/>
  <c r="D74"/>
  <c r="C74"/>
  <c r="O59"/>
  <c r="N59"/>
  <c r="M59"/>
  <c r="L59"/>
  <c r="K59"/>
  <c r="J59"/>
  <c r="I59"/>
  <c r="H59"/>
  <c r="G59"/>
  <c r="F59"/>
  <c r="E59"/>
  <c r="D59"/>
  <c r="C59"/>
  <c r="O27"/>
  <c r="N27"/>
  <c r="M27"/>
  <c r="L27"/>
  <c r="K27"/>
  <c r="J27"/>
  <c r="I27"/>
  <c r="H27"/>
  <c r="G27"/>
  <c r="F27"/>
  <c r="E27"/>
  <c r="D27"/>
  <c r="C27"/>
</calcChain>
</file>

<file path=xl/sharedStrings.xml><?xml version="1.0" encoding="utf-8"?>
<sst xmlns="http://schemas.openxmlformats.org/spreadsheetml/2006/main" count="104" uniqueCount="95">
  <si>
    <t>№ рецеп.</t>
  </si>
  <si>
    <t>Прием пищи, наименование блюда</t>
  </si>
  <si>
    <t>масса порции</t>
  </si>
  <si>
    <t>энергетическая ценность</t>
  </si>
  <si>
    <t>витамины(мг)</t>
  </si>
  <si>
    <t>минеральные вещества(мг)</t>
  </si>
  <si>
    <t>Б</t>
  </si>
  <si>
    <t>Ж</t>
  </si>
  <si>
    <t>У</t>
  </si>
  <si>
    <t>пищевые вещества (г)</t>
  </si>
  <si>
    <t>В1</t>
  </si>
  <si>
    <t>С</t>
  </si>
  <si>
    <t>А</t>
  </si>
  <si>
    <t>Е</t>
  </si>
  <si>
    <t>Са</t>
  </si>
  <si>
    <t>P</t>
  </si>
  <si>
    <t>Mg</t>
  </si>
  <si>
    <t>Fe</t>
  </si>
  <si>
    <t>94//2013</t>
  </si>
  <si>
    <t>Завтрак</t>
  </si>
  <si>
    <t>батон нарезной-15</t>
  </si>
  <si>
    <t>масло сливочное-15</t>
  </si>
  <si>
    <t>сахар-5</t>
  </si>
  <si>
    <t>масло сливочное-5</t>
  </si>
  <si>
    <t>109//2013</t>
  </si>
  <si>
    <t>хлеб ржаной-20</t>
  </si>
  <si>
    <t>112//2013</t>
  </si>
  <si>
    <t>ИТОГО за завтрак</t>
  </si>
  <si>
    <t>Возрастная категория: 12-18 лет</t>
  </si>
  <si>
    <t>17//2013</t>
  </si>
  <si>
    <t>Салат "Степной" из разных овощей</t>
  </si>
  <si>
    <t>картофель-29,88</t>
  </si>
  <si>
    <t>горошек консервированный-16,93</t>
  </si>
  <si>
    <t>морковь-23,9</t>
  </si>
  <si>
    <t>огурцы свежие-20,92</t>
  </si>
  <si>
    <t>заправка для салатов-15</t>
  </si>
  <si>
    <t>морковь-12,5</t>
  </si>
  <si>
    <t>лук репчатый-12</t>
  </si>
  <si>
    <t>томатное пюре-1,5</t>
  </si>
  <si>
    <t>масло растительное-5</t>
  </si>
  <si>
    <t>493//2013</t>
  </si>
  <si>
    <t>Чай с сахаром</t>
  </si>
  <si>
    <t>чай-1</t>
  </si>
  <si>
    <t>сахар-15</t>
  </si>
  <si>
    <t>111//2013</t>
  </si>
  <si>
    <t>батон нарезной-40</t>
  </si>
  <si>
    <t>хлеб ржаной-30</t>
  </si>
  <si>
    <t>ИТОГО за обед:</t>
  </si>
  <si>
    <t>Полдник</t>
  </si>
  <si>
    <t>итого за полдник</t>
  </si>
  <si>
    <t>ВСЕГО за день:</t>
  </si>
  <si>
    <t>Обед</t>
  </si>
  <si>
    <t>Сезон: осенне-зимний</t>
  </si>
  <si>
    <t>День: пятница</t>
  </si>
  <si>
    <t>101//2015</t>
  </si>
  <si>
    <t>Суп картофельный с крупой</t>
  </si>
  <si>
    <t>масло сливочное-8,1</t>
  </si>
  <si>
    <t>Чай с молоком</t>
  </si>
  <si>
    <t>молоко-50</t>
  </si>
  <si>
    <t>Батон нарезной</t>
  </si>
  <si>
    <t>Хлеб ржаной</t>
  </si>
  <si>
    <t>Бутерброд с сыром</t>
  </si>
  <si>
    <t>Какао с молоком</t>
  </si>
  <si>
    <t>какао-порошок-5</t>
  </si>
  <si>
    <t>молоко-130</t>
  </si>
  <si>
    <t>сахар-25</t>
  </si>
  <si>
    <t>-</t>
  </si>
  <si>
    <t>соль-0,6</t>
  </si>
  <si>
    <t>Неделя:вторая</t>
  </si>
  <si>
    <t>сыр российский-16</t>
  </si>
  <si>
    <t>495//2013</t>
  </si>
  <si>
    <t>Каша мол.рисовая с маслом</t>
  </si>
  <si>
    <t>крупа рисовая-30,8</t>
  </si>
  <si>
    <t>молоко-106,7</t>
  </si>
  <si>
    <t>Яблоки</t>
  </si>
  <si>
    <t>яблоки-200</t>
  </si>
  <si>
    <t>крупа рисовая-12</t>
  </si>
  <si>
    <t>капуста свежая белокачанная-236,34</t>
  </si>
  <si>
    <t>морковь-9</t>
  </si>
  <si>
    <t>лук репчатый-12,8</t>
  </si>
  <si>
    <t>томат пюре-14,4</t>
  </si>
  <si>
    <t>мука пшеничная-2,2</t>
  </si>
  <si>
    <t>сахар-5,4</t>
  </si>
  <si>
    <t>петрушка-4,9</t>
  </si>
  <si>
    <t>Капуста тушеная с фаршем</t>
  </si>
  <si>
    <t>348//2013</t>
  </si>
  <si>
    <t>фарш говяжий-40</t>
  </si>
  <si>
    <t>Булочка домашняя</t>
  </si>
  <si>
    <t>мука пшеничная-68,34</t>
  </si>
  <si>
    <t>масло растительное-15</t>
  </si>
  <si>
    <t>яйцо для смазки-2</t>
  </si>
  <si>
    <t>дрожжи-1,66</t>
  </si>
  <si>
    <t>497//2013</t>
  </si>
  <si>
    <t>268//2013</t>
  </si>
  <si>
    <t>312//2009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</si>
</sst>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7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Fill="1" applyBorder="1" applyAlignment="1">
      <alignment wrapText="1"/>
    </xf>
    <xf numFmtId="0" fontId="2" fillId="0" borderId="2" xfId="0" applyFont="1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7" fillId="0" borderId="0" xfId="0" applyFont="1" applyBorder="1"/>
    <xf numFmtId="0" fontId="2" fillId="0" borderId="0" xfId="0" applyFont="1" applyBorder="1"/>
    <xf numFmtId="0" fontId="5" fillId="0" borderId="0" xfId="0" applyFont="1" applyBorder="1"/>
    <xf numFmtId="0" fontId="3" fillId="0" borderId="1" xfId="0" applyFont="1" applyBorder="1"/>
    <xf numFmtId="0" fontId="8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2" fillId="0" borderId="2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8"/>
  <sheetViews>
    <sheetView tabSelected="1" workbookViewId="0">
      <selection activeCell="B65" sqref="B65"/>
    </sheetView>
  </sheetViews>
  <sheetFormatPr defaultRowHeight="15"/>
  <cols>
    <col min="2" max="2" width="27.85546875" customWidth="1"/>
    <col min="3" max="15" width="7" customWidth="1"/>
  </cols>
  <sheetData>
    <row r="1" spans="1:15">
      <c r="A1" s="11" t="s">
        <v>68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>
      <c r="A2" s="11" t="s">
        <v>52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>
      <c r="A3" s="11" t="s">
        <v>28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>
      <c r="A4" s="11" t="s">
        <v>53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>
      <c r="A5" s="13"/>
      <c r="B5" s="14"/>
      <c r="C5" s="15"/>
      <c r="D5" s="15"/>
      <c r="E5" s="15"/>
      <c r="F5" s="15"/>
      <c r="G5" s="16"/>
      <c r="H5" s="15"/>
      <c r="I5" s="15"/>
      <c r="J5" s="15"/>
      <c r="K5" s="15"/>
      <c r="L5" s="15"/>
      <c r="M5" s="15"/>
      <c r="N5" s="15"/>
      <c r="O5" s="15"/>
    </row>
    <row r="6" spans="1:15" ht="32.25">
      <c r="A6" s="17" t="s">
        <v>0</v>
      </c>
      <c r="B6" s="5" t="s">
        <v>1</v>
      </c>
      <c r="C6" s="5" t="s">
        <v>2</v>
      </c>
      <c r="D6" s="23" t="s">
        <v>9</v>
      </c>
      <c r="E6" s="23"/>
      <c r="F6" s="23"/>
      <c r="G6" s="18" t="s">
        <v>3</v>
      </c>
      <c r="H6" s="23" t="s">
        <v>4</v>
      </c>
      <c r="I6" s="23"/>
      <c r="J6" s="23"/>
      <c r="K6" s="23"/>
      <c r="L6" s="23" t="s">
        <v>5</v>
      </c>
      <c r="M6" s="23"/>
      <c r="N6" s="23"/>
      <c r="O6" s="23"/>
    </row>
    <row r="7" spans="1:15">
      <c r="A7" s="19"/>
      <c r="B7" s="19"/>
      <c r="C7" s="19"/>
      <c r="D7" s="20" t="s">
        <v>6</v>
      </c>
      <c r="E7" s="20" t="s">
        <v>7</v>
      </c>
      <c r="F7" s="20" t="s">
        <v>8</v>
      </c>
      <c r="G7" s="20"/>
      <c r="H7" s="20" t="s">
        <v>10</v>
      </c>
      <c r="I7" s="20" t="s">
        <v>11</v>
      </c>
      <c r="J7" s="20" t="s">
        <v>12</v>
      </c>
      <c r="K7" s="20" t="s">
        <v>13</v>
      </c>
      <c r="L7" s="20" t="s">
        <v>14</v>
      </c>
      <c r="M7" s="20" t="s">
        <v>15</v>
      </c>
      <c r="N7" s="20" t="s">
        <v>16</v>
      </c>
      <c r="O7" s="20" t="s">
        <v>17</v>
      </c>
    </row>
    <row r="8" spans="1:15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</row>
    <row r="9" spans="1:15">
      <c r="A9" s="3"/>
      <c r="B9" s="22" t="s">
        <v>19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>
      <c r="A10" s="4" t="s">
        <v>18</v>
      </c>
      <c r="B10" s="4" t="s">
        <v>61</v>
      </c>
      <c r="C10" s="4">
        <v>35</v>
      </c>
      <c r="D10" s="4">
        <v>5</v>
      </c>
      <c r="E10" s="4">
        <v>8.1</v>
      </c>
      <c r="F10" s="4">
        <v>7.4</v>
      </c>
      <c r="G10" s="4">
        <v>123</v>
      </c>
      <c r="H10" s="4">
        <v>0.02</v>
      </c>
      <c r="I10" s="4">
        <v>0.1</v>
      </c>
      <c r="J10" s="4">
        <v>0.06</v>
      </c>
      <c r="K10" s="4">
        <v>0.3</v>
      </c>
      <c r="L10" s="4">
        <v>137</v>
      </c>
      <c r="M10" s="4">
        <v>99</v>
      </c>
      <c r="N10" s="4">
        <v>10</v>
      </c>
      <c r="O10" s="4">
        <v>0.3</v>
      </c>
    </row>
    <row r="11" spans="1:15">
      <c r="A11" s="4"/>
      <c r="B11" s="4" t="s">
        <v>20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>
      <c r="A12" s="4"/>
      <c r="B12" s="4" t="s">
        <v>21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>
      <c r="A13" s="4"/>
      <c r="B13" s="4" t="s">
        <v>69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>
      <c r="A14" s="4" t="s">
        <v>93</v>
      </c>
      <c r="B14" s="4" t="s">
        <v>71</v>
      </c>
      <c r="C14" s="4">
        <v>200</v>
      </c>
      <c r="D14" s="4">
        <v>5.12</v>
      </c>
      <c r="E14" s="4">
        <v>6.62</v>
      </c>
      <c r="F14" s="4">
        <v>32.61</v>
      </c>
      <c r="G14" s="4">
        <v>210.13</v>
      </c>
      <c r="H14" s="4">
        <v>0.03</v>
      </c>
      <c r="I14" s="4">
        <v>1.21</v>
      </c>
      <c r="J14" s="4">
        <v>0.02</v>
      </c>
      <c r="K14" s="4">
        <v>0.17</v>
      </c>
      <c r="L14" s="4">
        <v>31.67</v>
      </c>
      <c r="M14" s="4">
        <v>94.67</v>
      </c>
      <c r="N14" s="4">
        <v>16.399999999999999</v>
      </c>
      <c r="O14" s="4">
        <v>0.41</v>
      </c>
    </row>
    <row r="15" spans="1:15">
      <c r="A15" s="2"/>
      <c r="B15" s="4" t="s">
        <v>72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>
      <c r="A16" s="2"/>
      <c r="B16" s="4" t="s">
        <v>73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>
      <c r="A17" s="2"/>
      <c r="B17" s="4" t="s">
        <v>22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>
      <c r="A18" s="2"/>
      <c r="B18" s="4" t="s">
        <v>23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>
      <c r="A19" s="4" t="s">
        <v>70</v>
      </c>
      <c r="B19" s="4" t="s">
        <v>57</v>
      </c>
      <c r="C19" s="4">
        <v>200</v>
      </c>
      <c r="D19" s="4">
        <v>1.5</v>
      </c>
      <c r="E19" s="4">
        <v>1.3</v>
      </c>
      <c r="F19" s="4">
        <v>15.9</v>
      </c>
      <c r="G19" s="4">
        <v>81</v>
      </c>
      <c r="H19" s="4">
        <v>0.04</v>
      </c>
      <c r="I19" s="4">
        <v>1.3</v>
      </c>
      <c r="J19" s="4">
        <v>0.01</v>
      </c>
      <c r="K19" s="4">
        <v>0</v>
      </c>
      <c r="L19" s="4">
        <v>127</v>
      </c>
      <c r="M19" s="4">
        <v>93</v>
      </c>
      <c r="N19" s="4">
        <v>15</v>
      </c>
      <c r="O19" s="4">
        <v>0.4</v>
      </c>
    </row>
    <row r="20" spans="1:15">
      <c r="A20" s="4"/>
      <c r="B20" s="4" t="s">
        <v>42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>
      <c r="A21" s="4"/>
      <c r="B21" s="4" t="s">
        <v>58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>
      <c r="A22" s="4"/>
      <c r="B22" s="4" t="s">
        <v>43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>
      <c r="A23" s="4" t="s">
        <v>24</v>
      </c>
      <c r="B23" s="4" t="s">
        <v>60</v>
      </c>
      <c r="C23" s="4">
        <v>20</v>
      </c>
      <c r="D23" s="4">
        <v>1.32</v>
      </c>
      <c r="E23" s="4">
        <v>0.24</v>
      </c>
      <c r="F23" s="4">
        <v>6.68</v>
      </c>
      <c r="G23" s="4">
        <v>34.799999999999997</v>
      </c>
      <c r="H23" s="4">
        <v>3.5999999999999997E-2</v>
      </c>
      <c r="I23" s="4">
        <v>0</v>
      </c>
      <c r="J23" s="4">
        <v>0</v>
      </c>
      <c r="K23" s="4">
        <v>0.28000000000000003</v>
      </c>
      <c r="L23" s="4">
        <v>7</v>
      </c>
      <c r="M23" s="4">
        <v>31.6</v>
      </c>
      <c r="N23" s="4">
        <v>9.4</v>
      </c>
      <c r="O23" s="4">
        <v>0.78</v>
      </c>
    </row>
    <row r="24" spans="1:15">
      <c r="A24" s="4"/>
      <c r="B24" s="4" t="s">
        <v>25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>
      <c r="A25" s="4" t="s">
        <v>26</v>
      </c>
      <c r="B25" s="4" t="s">
        <v>74</v>
      </c>
      <c r="C25" s="4">
        <v>200</v>
      </c>
      <c r="D25" s="4">
        <v>0.8</v>
      </c>
      <c r="E25" s="4">
        <v>0</v>
      </c>
      <c r="F25" s="4">
        <v>22.6</v>
      </c>
      <c r="G25" s="4">
        <v>92</v>
      </c>
      <c r="H25" s="4">
        <v>0.02</v>
      </c>
      <c r="I25" s="4">
        <v>26</v>
      </c>
      <c r="J25" s="4">
        <v>0</v>
      </c>
      <c r="K25" s="4">
        <v>0</v>
      </c>
      <c r="L25" s="4">
        <v>32</v>
      </c>
      <c r="M25" s="4">
        <v>22</v>
      </c>
      <c r="N25" s="4">
        <v>18</v>
      </c>
      <c r="O25" s="4">
        <v>4.4000000000000004</v>
      </c>
    </row>
    <row r="26" spans="1:15">
      <c r="A26" s="4"/>
      <c r="B26" s="4" t="s">
        <v>75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5">
      <c r="A27" s="4"/>
      <c r="B27" s="5" t="s">
        <v>27</v>
      </c>
      <c r="C27" s="4">
        <f t="shared" ref="C27:N27" si="0">SUM(C10:C26)</f>
        <v>655</v>
      </c>
      <c r="D27" s="4">
        <f t="shared" si="0"/>
        <v>13.740000000000002</v>
      </c>
      <c r="E27" s="4">
        <f t="shared" si="0"/>
        <v>16.259999999999998</v>
      </c>
      <c r="F27" s="4">
        <f t="shared" si="0"/>
        <v>85.19</v>
      </c>
      <c r="G27" s="4">
        <f t="shared" si="0"/>
        <v>540.93000000000006</v>
      </c>
      <c r="H27" s="4">
        <f t="shared" si="0"/>
        <v>0.14599999999999999</v>
      </c>
      <c r="I27" s="4">
        <f t="shared" si="0"/>
        <v>28.61</v>
      </c>
      <c r="J27" s="4">
        <f t="shared" si="0"/>
        <v>0.09</v>
      </c>
      <c r="K27" s="4">
        <f t="shared" si="0"/>
        <v>0.75</v>
      </c>
      <c r="L27" s="4">
        <f t="shared" si="0"/>
        <v>334.67</v>
      </c>
      <c r="M27" s="4">
        <f t="shared" si="0"/>
        <v>340.27000000000004</v>
      </c>
      <c r="N27" s="4">
        <f t="shared" si="0"/>
        <v>68.8</v>
      </c>
      <c r="O27" s="4">
        <f>SUM(O10:O26)</f>
        <v>6.29</v>
      </c>
    </row>
    <row r="28" spans="1:15">
      <c r="A28" s="10"/>
      <c r="B28" s="22" t="s">
        <v>51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</row>
    <row r="29" spans="1:15">
      <c r="A29" s="4" t="s">
        <v>29</v>
      </c>
      <c r="B29" s="4" t="s">
        <v>30</v>
      </c>
      <c r="C29" s="4">
        <v>100</v>
      </c>
      <c r="D29" s="4">
        <v>1.89</v>
      </c>
      <c r="E29" s="4">
        <v>16.77</v>
      </c>
      <c r="F29" s="4">
        <v>3.32</v>
      </c>
      <c r="G29" s="4">
        <v>169.32</v>
      </c>
      <c r="H29" s="4">
        <v>0.05</v>
      </c>
      <c r="I29" s="4">
        <v>8.3000000000000007</v>
      </c>
      <c r="J29" s="4">
        <v>0</v>
      </c>
      <c r="K29" s="4">
        <v>7.47</v>
      </c>
      <c r="L29" s="4">
        <v>29.88</v>
      </c>
      <c r="M29" s="4">
        <v>54.78</v>
      </c>
      <c r="N29" s="4">
        <v>21.58</v>
      </c>
      <c r="O29" s="4">
        <v>0.83</v>
      </c>
    </row>
    <row r="30" spans="1:15">
      <c r="A30" s="4"/>
      <c r="B30" s="4" t="s">
        <v>31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>
      <c r="A31" s="4"/>
      <c r="B31" s="4" t="s">
        <v>32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15">
      <c r="A32" s="6"/>
      <c r="B32" s="7" t="s">
        <v>33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15">
      <c r="A33" s="6"/>
      <c r="B33" s="7" t="s">
        <v>34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>
      <c r="A34" s="6"/>
      <c r="B34" s="7" t="s">
        <v>35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>
      <c r="A35" s="6" t="s">
        <v>54</v>
      </c>
      <c r="B35" s="7" t="s">
        <v>55</v>
      </c>
      <c r="C35" s="6">
        <v>250</v>
      </c>
      <c r="D35" s="6">
        <v>0.84</v>
      </c>
      <c r="E35" s="6">
        <v>7.1999999999999995E-2</v>
      </c>
      <c r="F35" s="6">
        <v>9.2759999999999998</v>
      </c>
      <c r="G35" s="6">
        <v>38.76</v>
      </c>
      <c r="H35" s="6">
        <v>3.5999999999999997E-2</v>
      </c>
      <c r="I35" s="6" t="s">
        <v>66</v>
      </c>
      <c r="J35" s="6" t="s">
        <v>66</v>
      </c>
      <c r="K35" s="6" t="s">
        <v>66</v>
      </c>
      <c r="L35" s="6">
        <v>26.1</v>
      </c>
      <c r="M35" s="6">
        <v>11.64</v>
      </c>
      <c r="N35" s="6">
        <v>2.52</v>
      </c>
      <c r="O35" s="6">
        <v>0.216</v>
      </c>
    </row>
    <row r="36" spans="1:15">
      <c r="A36" s="6"/>
      <c r="B36" s="7" t="s">
        <v>76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>
      <c r="A37" s="6"/>
      <c r="B37" s="7" t="s">
        <v>36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>
      <c r="A38" s="6"/>
      <c r="B38" s="7" t="s">
        <v>37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>
      <c r="A39" s="6"/>
      <c r="B39" s="7" t="s">
        <v>38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>
      <c r="A40" s="6"/>
      <c r="B40" s="7" t="s">
        <v>39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>
      <c r="A41" s="6" t="s">
        <v>85</v>
      </c>
      <c r="B41" s="6" t="s">
        <v>84</v>
      </c>
      <c r="C41" s="6">
        <v>180</v>
      </c>
      <c r="D41" s="6">
        <v>8.1329999999999991</v>
      </c>
      <c r="E41" s="6">
        <v>6.7240000000000002</v>
      </c>
      <c r="F41" s="6">
        <v>17.494</v>
      </c>
      <c r="G41" s="6">
        <v>159.27000000000001</v>
      </c>
      <c r="H41" s="6">
        <v>0.122</v>
      </c>
      <c r="I41" s="6">
        <v>31.15</v>
      </c>
      <c r="J41" s="6" t="s">
        <v>66</v>
      </c>
      <c r="K41" s="6" t="s">
        <v>66</v>
      </c>
      <c r="L41" s="6">
        <v>50.475999999999999</v>
      </c>
      <c r="M41" s="6">
        <v>129.22</v>
      </c>
      <c r="N41" s="6">
        <v>47.65</v>
      </c>
      <c r="O41" s="6">
        <v>2.35</v>
      </c>
    </row>
    <row r="42" spans="1:15">
      <c r="A42" s="6"/>
      <c r="B42" s="6" t="s">
        <v>86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>
      <c r="A43" s="6"/>
      <c r="B43" s="6" t="s">
        <v>77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>
      <c r="A44" s="6"/>
      <c r="B44" s="6" t="s">
        <v>56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>
      <c r="A45" s="6"/>
      <c r="B45" s="6" t="s">
        <v>78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>
      <c r="A46" s="6"/>
      <c r="B46" s="6" t="s">
        <v>79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>
      <c r="A47" s="6"/>
      <c r="B47" s="6" t="s">
        <v>80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>
      <c r="A48" s="6"/>
      <c r="B48" s="6" t="s">
        <v>81</v>
      </c>
      <c r="C48" s="6"/>
      <c r="D48" s="6"/>
      <c r="E48" s="6"/>
      <c r="F48" s="21"/>
      <c r="G48" s="6"/>
      <c r="H48" s="6"/>
      <c r="I48" s="6"/>
      <c r="J48" s="6"/>
      <c r="K48" s="6"/>
      <c r="L48" s="6"/>
      <c r="M48" s="6"/>
      <c r="N48" s="6"/>
      <c r="O48" s="6"/>
    </row>
    <row r="49" spans="1:15">
      <c r="A49" s="6"/>
      <c r="B49" s="6" t="s">
        <v>82</v>
      </c>
      <c r="C49" s="6"/>
      <c r="D49" s="6"/>
      <c r="E49" s="6"/>
      <c r="F49" s="21"/>
      <c r="G49" s="6"/>
      <c r="H49" s="6"/>
      <c r="I49" s="6"/>
      <c r="J49" s="6"/>
      <c r="K49" s="6"/>
      <c r="L49" s="6"/>
      <c r="M49" s="6"/>
      <c r="N49" s="6"/>
      <c r="O49" s="6"/>
    </row>
    <row r="50" spans="1:15">
      <c r="A50" s="6"/>
      <c r="B50" s="6" t="s">
        <v>83</v>
      </c>
      <c r="C50" s="6"/>
      <c r="D50" s="6"/>
      <c r="E50" s="6"/>
      <c r="F50" s="21"/>
      <c r="G50" s="6"/>
      <c r="H50" s="6"/>
      <c r="I50" s="6"/>
      <c r="J50" s="6"/>
      <c r="K50" s="6"/>
      <c r="L50" s="6"/>
      <c r="M50" s="6"/>
      <c r="N50" s="6"/>
      <c r="O50" s="6"/>
    </row>
    <row r="51" spans="1:15">
      <c r="A51" s="6" t="s">
        <v>92</v>
      </c>
      <c r="B51" s="6" t="s">
        <v>62</v>
      </c>
      <c r="C51" s="6">
        <v>200</v>
      </c>
      <c r="D51" s="6">
        <v>5</v>
      </c>
      <c r="E51" s="6">
        <v>4.4000000000000004</v>
      </c>
      <c r="F51" s="8">
        <v>31.7</v>
      </c>
      <c r="G51" s="6">
        <v>180</v>
      </c>
      <c r="H51" s="6">
        <v>0.06</v>
      </c>
      <c r="I51" s="6">
        <v>1.7</v>
      </c>
      <c r="J51" s="6">
        <v>0.03</v>
      </c>
      <c r="K51" s="6">
        <v>0</v>
      </c>
      <c r="L51" s="6">
        <v>163</v>
      </c>
      <c r="M51" s="6">
        <v>150</v>
      </c>
      <c r="N51" s="6">
        <v>39</v>
      </c>
      <c r="O51" s="6">
        <v>1.3</v>
      </c>
    </row>
    <row r="52" spans="1:15">
      <c r="A52" s="6"/>
      <c r="B52" s="6" t="s">
        <v>63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>
      <c r="A53" s="6"/>
      <c r="B53" s="6" t="s">
        <v>65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>
      <c r="A54" s="6"/>
      <c r="B54" s="6" t="s">
        <v>64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>
      <c r="A55" s="6" t="s">
        <v>44</v>
      </c>
      <c r="B55" s="6" t="s">
        <v>59</v>
      </c>
      <c r="C55" s="6">
        <v>40</v>
      </c>
      <c r="D55" s="6">
        <v>3</v>
      </c>
      <c r="E55" s="6">
        <v>1.1599999999999999</v>
      </c>
      <c r="F55" s="6">
        <v>20.6</v>
      </c>
      <c r="G55" s="6">
        <v>104.8</v>
      </c>
      <c r="H55" s="6">
        <v>4.3999999999999997E-2</v>
      </c>
      <c r="I55" s="6">
        <v>0</v>
      </c>
      <c r="J55" s="6">
        <v>0.68</v>
      </c>
      <c r="K55" s="6">
        <v>0.68</v>
      </c>
      <c r="L55" s="6">
        <v>7.6</v>
      </c>
      <c r="M55" s="6">
        <v>26</v>
      </c>
      <c r="N55" s="6">
        <v>5.2</v>
      </c>
      <c r="O55" s="6">
        <v>0.48</v>
      </c>
    </row>
    <row r="56" spans="1:15">
      <c r="A56" s="6"/>
      <c r="B56" s="6" t="s">
        <v>45</v>
      </c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1:15">
      <c r="A57" s="6" t="s">
        <v>24</v>
      </c>
      <c r="B57" s="6" t="s">
        <v>60</v>
      </c>
      <c r="C57" s="6">
        <v>30</v>
      </c>
      <c r="D57" s="6">
        <v>1.98</v>
      </c>
      <c r="E57" s="6">
        <v>0.36</v>
      </c>
      <c r="F57" s="6">
        <v>10.02</v>
      </c>
      <c r="G57" s="6">
        <v>52.2</v>
      </c>
      <c r="H57" s="6">
        <v>5.3999999999999999E-2</v>
      </c>
      <c r="I57" s="6">
        <v>0</v>
      </c>
      <c r="J57" s="6">
        <v>0</v>
      </c>
      <c r="K57" s="6">
        <v>0.42</v>
      </c>
      <c r="L57" s="6">
        <v>10.5</v>
      </c>
      <c r="M57" s="6">
        <v>47.4</v>
      </c>
      <c r="N57" s="6">
        <v>14.1</v>
      </c>
      <c r="O57" s="6">
        <v>1.17</v>
      </c>
    </row>
    <row r="58" spans="1:15">
      <c r="A58" s="6"/>
      <c r="B58" s="6" t="s">
        <v>46</v>
      </c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1:15">
      <c r="A59" s="6"/>
      <c r="B59" s="9" t="s">
        <v>47</v>
      </c>
      <c r="C59" s="6">
        <f t="shared" ref="C59:O59" si="1">SUM(C29:C58)</f>
        <v>800</v>
      </c>
      <c r="D59" s="6">
        <f t="shared" si="1"/>
        <v>20.843</v>
      </c>
      <c r="E59" s="6">
        <f t="shared" si="1"/>
        <v>29.486000000000001</v>
      </c>
      <c r="F59" s="6">
        <f t="shared" si="1"/>
        <v>92.41</v>
      </c>
      <c r="G59" s="6">
        <f t="shared" si="1"/>
        <v>704.35</v>
      </c>
      <c r="H59" s="6">
        <f t="shared" si="1"/>
        <v>0.36599999999999999</v>
      </c>
      <c r="I59" s="6">
        <f t="shared" si="1"/>
        <v>41.150000000000006</v>
      </c>
      <c r="J59" s="6">
        <f t="shared" si="1"/>
        <v>0.71000000000000008</v>
      </c>
      <c r="K59" s="6">
        <f t="shared" si="1"/>
        <v>8.57</v>
      </c>
      <c r="L59" s="6">
        <f t="shared" si="1"/>
        <v>287.55600000000004</v>
      </c>
      <c r="M59" s="6">
        <f t="shared" si="1"/>
        <v>419.03999999999996</v>
      </c>
      <c r="N59" s="6">
        <f t="shared" si="1"/>
        <v>130.05000000000001</v>
      </c>
      <c r="O59" s="6">
        <f t="shared" si="1"/>
        <v>6.3460000000000001</v>
      </c>
    </row>
    <row r="60" spans="1:15">
      <c r="A60" s="6"/>
      <c r="B60" s="9" t="s">
        <v>48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15">
      <c r="A61" s="6" t="s">
        <v>40</v>
      </c>
      <c r="B61" s="6" t="s">
        <v>41</v>
      </c>
      <c r="C61" s="6">
        <v>200</v>
      </c>
      <c r="D61" s="6">
        <v>0.1</v>
      </c>
      <c r="E61" s="6">
        <v>0</v>
      </c>
      <c r="F61" s="6">
        <v>15</v>
      </c>
      <c r="G61" s="6">
        <v>60</v>
      </c>
      <c r="H61" s="6">
        <v>0</v>
      </c>
      <c r="I61" s="6">
        <v>0</v>
      </c>
      <c r="J61" s="6">
        <v>0</v>
      </c>
      <c r="K61" s="6">
        <v>0</v>
      </c>
      <c r="L61" s="6">
        <v>11</v>
      </c>
      <c r="M61" s="6">
        <v>3</v>
      </c>
      <c r="N61" s="6">
        <v>1</v>
      </c>
      <c r="O61" s="6">
        <v>0.3</v>
      </c>
    </row>
    <row r="62" spans="1:15">
      <c r="A62" s="6"/>
      <c r="B62" s="6" t="s">
        <v>42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>
      <c r="A63" s="1"/>
      <c r="B63" s="6" t="s">
        <v>43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>
      <c r="A64" s="6" t="s">
        <v>94</v>
      </c>
      <c r="B64" s="6" t="s">
        <v>87</v>
      </c>
      <c r="C64" s="6">
        <v>100</v>
      </c>
      <c r="D64" s="6">
        <v>7.28</v>
      </c>
      <c r="E64" s="6">
        <v>11.78</v>
      </c>
      <c r="F64" s="6">
        <v>61.34</v>
      </c>
      <c r="G64" s="6">
        <v>380.34</v>
      </c>
      <c r="H64" s="6">
        <v>0.15</v>
      </c>
      <c r="I64" s="6">
        <v>0.2</v>
      </c>
      <c r="J64" s="6">
        <v>0</v>
      </c>
      <c r="K64" s="6">
        <v>1.2</v>
      </c>
      <c r="L64" s="6">
        <v>19</v>
      </c>
      <c r="M64" s="6">
        <v>76.180000000000007</v>
      </c>
      <c r="N64" s="6">
        <v>28.34</v>
      </c>
      <c r="O64" s="6">
        <v>1.42</v>
      </c>
    </row>
    <row r="65" spans="1:15">
      <c r="A65" s="1"/>
      <c r="B65" s="6" t="s">
        <v>88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>
      <c r="A66" s="1"/>
      <c r="B66" s="6" t="s">
        <v>43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>
      <c r="A67" s="1"/>
      <c r="B67" s="6" t="s">
        <v>89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>
      <c r="A68" s="1"/>
      <c r="B68" s="6" t="s">
        <v>90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>
      <c r="A69" s="1"/>
      <c r="B69" s="6" t="s">
        <v>67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>
      <c r="A70" s="1"/>
      <c r="B70" s="6" t="s">
        <v>91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>
      <c r="A72" s="1"/>
      <c r="B72" s="9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5">
      <c r="A73" s="1"/>
      <c r="B73" s="9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1:15">
      <c r="A74" s="1"/>
      <c r="B74" s="9" t="s">
        <v>49</v>
      </c>
      <c r="C74" s="6">
        <f>C61+C64</f>
        <v>300</v>
      </c>
      <c r="D74" s="6">
        <f>D61+D64</f>
        <v>7.38</v>
      </c>
      <c r="E74" s="6">
        <f>E64</f>
        <v>11.78</v>
      </c>
      <c r="F74" s="6">
        <f>F61+F64</f>
        <v>76.34</v>
      </c>
      <c r="G74" s="6">
        <f>G61+G64</f>
        <v>440.34</v>
      </c>
      <c r="H74" s="6">
        <f>H64</f>
        <v>0.15</v>
      </c>
      <c r="I74" s="6">
        <f>I64</f>
        <v>0.2</v>
      </c>
      <c r="J74" s="6">
        <v>0</v>
      </c>
      <c r="K74" s="6">
        <f>K64</f>
        <v>1.2</v>
      </c>
      <c r="L74" s="6">
        <f>L61+L64</f>
        <v>30</v>
      </c>
      <c r="M74" s="6">
        <f>M61+M64</f>
        <v>79.180000000000007</v>
      </c>
      <c r="N74" s="6">
        <f>N61+N64</f>
        <v>29.34</v>
      </c>
      <c r="O74" s="6">
        <f>O61+O64</f>
        <v>1.72</v>
      </c>
    </row>
    <row r="75" spans="1:15">
      <c r="A75" s="1"/>
      <c r="B75" s="9" t="s">
        <v>50</v>
      </c>
      <c r="C75" s="6">
        <f t="shared" ref="C75:O75" si="2">C27+C59+C74</f>
        <v>1755</v>
      </c>
      <c r="D75" s="6">
        <f t="shared" si="2"/>
        <v>41.963000000000001</v>
      </c>
      <c r="E75" s="6">
        <f t="shared" si="2"/>
        <v>57.525999999999996</v>
      </c>
      <c r="F75" s="6">
        <f t="shared" si="2"/>
        <v>253.94</v>
      </c>
      <c r="G75" s="6">
        <f t="shared" si="2"/>
        <v>1685.6200000000001</v>
      </c>
      <c r="H75" s="6">
        <f t="shared" si="2"/>
        <v>0.66200000000000003</v>
      </c>
      <c r="I75" s="6">
        <f t="shared" si="2"/>
        <v>69.960000000000008</v>
      </c>
      <c r="J75" s="6">
        <f t="shared" si="2"/>
        <v>0.8</v>
      </c>
      <c r="K75" s="6">
        <f t="shared" si="2"/>
        <v>10.52</v>
      </c>
      <c r="L75" s="6">
        <f t="shared" si="2"/>
        <v>652.22600000000011</v>
      </c>
      <c r="M75" s="6">
        <f t="shared" si="2"/>
        <v>838.49</v>
      </c>
      <c r="N75" s="6">
        <f t="shared" si="2"/>
        <v>228.19000000000003</v>
      </c>
      <c r="O75" s="6">
        <f t="shared" si="2"/>
        <v>14.356</v>
      </c>
    </row>
    <row r="76" spans="1: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>
      <c r="A78" s="1"/>
      <c r="B78" s="9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1:15">
      <c r="A79" s="1"/>
      <c r="B79" s="9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98" ht="14.25" customHeight="1"/>
  </sheetData>
  <mergeCells count="3">
    <mergeCell ref="D6:F6"/>
    <mergeCell ref="H6:K6"/>
    <mergeCell ref="L6:O6"/>
  </mergeCells>
  <pageMargins left="0.70866141732283472" right="0.39370078740157483" top="0.19685039370078741" bottom="0.19685039370078741" header="0" footer="0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Сергей</cp:lastModifiedBy>
  <cp:lastPrinted>2022-01-10T06:34:24Z</cp:lastPrinted>
  <dcterms:created xsi:type="dcterms:W3CDTF">2021-12-13T17:53:52Z</dcterms:created>
  <dcterms:modified xsi:type="dcterms:W3CDTF">2022-01-13T15:58:10Z</dcterms:modified>
</cp:coreProperties>
</file>