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19320" windowHeight="9975"/>
  </bookViews>
  <sheets>
    <sheet name="пятница" sheetId="11" r:id="rId1"/>
  </sheets>
  <calcPr calcId="124519"/>
</workbook>
</file>

<file path=xl/calcChain.xml><?xml version="1.0" encoding="utf-8"?>
<calcChain xmlns="http://schemas.openxmlformats.org/spreadsheetml/2006/main">
  <c r="O75" i="11"/>
  <c r="N75"/>
  <c r="M75"/>
  <c r="L75"/>
  <c r="K75"/>
  <c r="J75"/>
  <c r="I75"/>
  <c r="H75"/>
  <c r="G75"/>
  <c r="F75"/>
  <c r="E75"/>
  <c r="D75"/>
  <c r="C75"/>
  <c r="O62"/>
  <c r="N62"/>
  <c r="M62"/>
  <c r="L62"/>
  <c r="K62"/>
  <c r="J62"/>
  <c r="I62"/>
  <c r="H62"/>
  <c r="G62"/>
  <c r="F62"/>
  <c r="E62"/>
  <c r="D62"/>
  <c r="C62"/>
  <c r="O29"/>
  <c r="N29"/>
  <c r="M29"/>
  <c r="L29"/>
  <c r="K29"/>
  <c r="J29"/>
  <c r="I29"/>
  <c r="H29"/>
  <c r="G29"/>
  <c r="F29"/>
  <c r="E29"/>
  <c r="D29"/>
  <c r="C29"/>
  <c r="E76" l="1"/>
  <c r="I76"/>
  <c r="M76"/>
  <c r="O76"/>
  <c r="N76"/>
  <c r="L76"/>
  <c r="K76"/>
  <c r="J76"/>
  <c r="H76"/>
  <c r="G76"/>
  <c r="F76"/>
  <c r="D76"/>
  <c r="C76"/>
</calcChain>
</file>

<file path=xl/sharedStrings.xml><?xml version="1.0" encoding="utf-8"?>
<sst xmlns="http://schemas.openxmlformats.org/spreadsheetml/2006/main" count="105" uniqueCount="97">
  <si>
    <t>№ рецеп.</t>
  </si>
  <si>
    <t>Прием пищи, наименование блюда</t>
  </si>
  <si>
    <t>масса порции</t>
  </si>
  <si>
    <t>энергетическая ценность</t>
  </si>
  <si>
    <t>витамины(мг)</t>
  </si>
  <si>
    <t>минеральные вещества(мг)</t>
  </si>
  <si>
    <t>Б</t>
  </si>
  <si>
    <t>Ж</t>
  </si>
  <si>
    <t>У</t>
  </si>
  <si>
    <t>пищевые вещества (г)</t>
  </si>
  <si>
    <t>В1</t>
  </si>
  <si>
    <t>С</t>
  </si>
  <si>
    <t>А</t>
  </si>
  <si>
    <t>Е</t>
  </si>
  <si>
    <t>Са</t>
  </si>
  <si>
    <t>P</t>
  </si>
  <si>
    <t>Mg</t>
  </si>
  <si>
    <t>Fe</t>
  </si>
  <si>
    <t>94//2013</t>
  </si>
  <si>
    <t>Завтрак</t>
  </si>
  <si>
    <t>Бутерброд с маслом</t>
  </si>
  <si>
    <t xml:space="preserve">Кофейный напиток с молоком </t>
  </si>
  <si>
    <t>сахар-10</t>
  </si>
  <si>
    <t>молоко-160</t>
  </si>
  <si>
    <t>109//2013</t>
  </si>
  <si>
    <t>хлеб ржаной-20</t>
  </si>
  <si>
    <t>ИТОГО за завтрак</t>
  </si>
  <si>
    <t>Неделя: первая</t>
  </si>
  <si>
    <t>Возрастная категория: 12-18 лет</t>
  </si>
  <si>
    <t>лук репчатый-12</t>
  </si>
  <si>
    <t>масло растительное-5</t>
  </si>
  <si>
    <t>493//2013</t>
  </si>
  <si>
    <t>Чай с сахаром</t>
  </si>
  <si>
    <t>чай-1</t>
  </si>
  <si>
    <t>сахар-15</t>
  </si>
  <si>
    <t>111//2013</t>
  </si>
  <si>
    <t>батон нарезной-40</t>
  </si>
  <si>
    <t>хлеб ржаной-30</t>
  </si>
  <si>
    <t>ИТОГО за обед:</t>
  </si>
  <si>
    <t>Полдник</t>
  </si>
  <si>
    <t>итого за полдник</t>
  </si>
  <si>
    <t>ВСЕГО за день:</t>
  </si>
  <si>
    <t>Обед</t>
  </si>
  <si>
    <t>Сезон: осенне-зимний</t>
  </si>
  <si>
    <t>День: пятница</t>
  </si>
  <si>
    <t>1124//2013</t>
  </si>
  <si>
    <t>Банан</t>
  </si>
  <si>
    <t>банан-200</t>
  </si>
  <si>
    <t>Батон нарезной</t>
  </si>
  <si>
    <t>Хлеб ржаной</t>
  </si>
  <si>
    <t>сахар-3</t>
  </si>
  <si>
    <t>сметана-10</t>
  </si>
  <si>
    <t>томатное пюре-2,5</t>
  </si>
  <si>
    <t>009//2009</t>
  </si>
  <si>
    <t>Омлет с сыром</t>
  </si>
  <si>
    <t>яйцо-100</t>
  </si>
  <si>
    <t>молоко-37,5</t>
  </si>
  <si>
    <t>сыр-21,25</t>
  </si>
  <si>
    <t>масло сливочное-10</t>
  </si>
  <si>
    <t>кофейный напиток-5,</t>
  </si>
  <si>
    <t>513//2015</t>
  </si>
  <si>
    <t>Салат из свежей капусты</t>
  </si>
  <si>
    <t>310//2013</t>
  </si>
  <si>
    <t>-</t>
  </si>
  <si>
    <t>капуста-100</t>
  </si>
  <si>
    <t>лук-5</t>
  </si>
  <si>
    <t>морковь-5</t>
  </si>
  <si>
    <t>масло растительное-3</t>
  </si>
  <si>
    <t>142//2013</t>
  </si>
  <si>
    <t>Щи из св.капусты со сметаной</t>
  </si>
  <si>
    <t>картофель-40</t>
  </si>
  <si>
    <t>капуста свежая-62,3</t>
  </si>
  <si>
    <t>морковь-15,75</t>
  </si>
  <si>
    <t>1.4.2.1</t>
  </si>
  <si>
    <t>Тефтели с подливкой</t>
  </si>
  <si>
    <t>говядина-114,8</t>
  </si>
  <si>
    <t>масло сливочное-6,9</t>
  </si>
  <si>
    <t>хлеб пшеничный-18,81</t>
  </si>
  <si>
    <t>сухари-10,9</t>
  </si>
  <si>
    <t>молоко-22,77</t>
  </si>
  <si>
    <t>лук репчатый-10</t>
  </si>
  <si>
    <t>Каша перловая с маслом</t>
  </si>
  <si>
    <t>крупа перловая-50</t>
  </si>
  <si>
    <t>масло сливочное-3</t>
  </si>
  <si>
    <t>Булочка веснушка</t>
  </si>
  <si>
    <t>мука пшеничная - 70</t>
  </si>
  <si>
    <t>сахар-7,2,</t>
  </si>
  <si>
    <t>масло сливочное-6,34</t>
  </si>
  <si>
    <t>яйцо-2,16</t>
  </si>
  <si>
    <t>соль-0,6</t>
  </si>
  <si>
    <t>дрожжи-2,16</t>
  </si>
  <si>
    <t>изюм-2,5</t>
  </si>
  <si>
    <t>батон нарезной-25</t>
  </si>
  <si>
    <t>,</t>
  </si>
  <si>
    <t>211//2015</t>
  </si>
  <si>
    <t>201//2009</t>
  </si>
  <si>
    <t>307//2009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</si>
</sst>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7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0" xfId="0" applyBorder="1"/>
    <xf numFmtId="0" fontId="1" fillId="0" borderId="2" xfId="0" applyFont="1" applyFill="1" applyBorder="1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5" fillId="0" borderId="0" xfId="0" applyFont="1"/>
    <xf numFmtId="0" fontId="2" fillId="0" borderId="1" xfId="0" applyFont="1" applyBorder="1" applyAlignment="1">
      <alignment horizontal="center" wrapText="1"/>
    </xf>
    <xf numFmtId="0" fontId="6" fillId="0" borderId="0" xfId="0" applyFont="1"/>
    <xf numFmtId="0" fontId="7" fillId="0" borderId="0" xfId="0" applyFont="1"/>
    <xf numFmtId="0" fontId="6" fillId="0" borderId="0" xfId="0" applyFont="1" applyBorder="1"/>
    <xf numFmtId="0" fontId="7" fillId="0" borderId="0" xfId="0" applyFont="1" applyBorder="1"/>
    <xf numFmtId="0" fontId="2" fillId="0" borderId="0" xfId="0" applyFont="1" applyBorder="1"/>
    <xf numFmtId="0" fontId="5" fillId="0" borderId="0" xfId="0" applyFont="1" applyBorder="1"/>
    <xf numFmtId="0" fontId="3" fillId="0" borderId="1" xfId="0" applyFont="1" applyBorder="1"/>
    <xf numFmtId="0" fontId="8" fillId="0" borderId="1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76"/>
  <sheetViews>
    <sheetView tabSelected="1" topLeftCell="A43" workbookViewId="0">
      <selection activeCell="G72" sqref="G72"/>
    </sheetView>
  </sheetViews>
  <sheetFormatPr defaultRowHeight="15"/>
  <cols>
    <col min="1" max="1" width="9.140625" customWidth="1"/>
    <col min="2" max="2" width="23.7109375" customWidth="1"/>
    <col min="3" max="6" width="5.85546875" customWidth="1"/>
    <col min="7" max="7" width="7.28515625" customWidth="1"/>
    <col min="8" max="15" width="5.85546875" customWidth="1"/>
  </cols>
  <sheetData>
    <row r="1" spans="1:16">
      <c r="A1" s="15" t="s">
        <v>27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6">
      <c r="A2" s="15" t="s">
        <v>43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6">
      <c r="A3" s="15" t="s">
        <v>28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6">
      <c r="A4" s="15" t="s">
        <v>44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6" s="3" customFormat="1">
      <c r="A5" s="17"/>
      <c r="B5" s="18"/>
      <c r="C5" s="19"/>
      <c r="D5" s="19"/>
      <c r="E5" s="19"/>
      <c r="F5" s="19"/>
      <c r="G5" s="20"/>
      <c r="H5" s="19"/>
      <c r="I5" s="19"/>
      <c r="J5" s="19"/>
      <c r="K5" s="19"/>
      <c r="L5" s="19"/>
      <c r="M5" s="19"/>
      <c r="N5" s="19"/>
      <c r="O5" s="19"/>
    </row>
    <row r="6" spans="1:16" ht="32.450000000000003" customHeight="1">
      <c r="A6" s="21" t="s">
        <v>0</v>
      </c>
      <c r="B6" s="6" t="s">
        <v>1</v>
      </c>
      <c r="C6" s="6" t="s">
        <v>2</v>
      </c>
      <c r="D6" s="26" t="s">
        <v>9</v>
      </c>
      <c r="E6" s="26"/>
      <c r="F6" s="26"/>
      <c r="G6" s="22" t="s">
        <v>3</v>
      </c>
      <c r="H6" s="26" t="s">
        <v>4</v>
      </c>
      <c r="I6" s="26"/>
      <c r="J6" s="26"/>
      <c r="K6" s="26"/>
      <c r="L6" s="26" t="s">
        <v>5</v>
      </c>
      <c r="M6" s="26"/>
      <c r="N6" s="26"/>
      <c r="O6" s="26"/>
    </row>
    <row r="7" spans="1:16">
      <c r="A7" s="23"/>
      <c r="B7" s="23"/>
      <c r="C7" s="23"/>
      <c r="D7" s="24" t="s">
        <v>6</v>
      </c>
      <c r="E7" s="24" t="s">
        <v>7</v>
      </c>
      <c r="F7" s="24" t="s">
        <v>8</v>
      </c>
      <c r="G7" s="24"/>
      <c r="H7" s="24" t="s">
        <v>10</v>
      </c>
      <c r="I7" s="24" t="s">
        <v>11</v>
      </c>
      <c r="J7" s="24" t="s">
        <v>12</v>
      </c>
      <c r="K7" s="24" t="s">
        <v>13</v>
      </c>
      <c r="L7" s="24" t="s">
        <v>14</v>
      </c>
      <c r="M7" s="24" t="s">
        <v>15</v>
      </c>
      <c r="N7" s="24" t="s">
        <v>16</v>
      </c>
      <c r="O7" s="24" t="s">
        <v>17</v>
      </c>
    </row>
    <row r="8" spans="1:16">
      <c r="A8" s="25">
        <v>1</v>
      </c>
      <c r="B8" s="25">
        <v>2</v>
      </c>
      <c r="C8" s="25">
        <v>3</v>
      </c>
      <c r="D8" s="25">
        <v>4</v>
      </c>
      <c r="E8" s="25">
        <v>5</v>
      </c>
      <c r="F8" s="25">
        <v>6</v>
      </c>
      <c r="G8" s="25">
        <v>7</v>
      </c>
      <c r="H8" s="25">
        <v>8</v>
      </c>
      <c r="I8" s="25">
        <v>9</v>
      </c>
      <c r="J8" s="25">
        <v>10</v>
      </c>
      <c r="K8" s="25">
        <v>11</v>
      </c>
      <c r="L8" s="25">
        <v>12</v>
      </c>
      <c r="M8" s="25">
        <v>13</v>
      </c>
      <c r="N8" s="25">
        <v>14</v>
      </c>
      <c r="O8" s="25">
        <v>15</v>
      </c>
    </row>
    <row r="9" spans="1:16">
      <c r="A9" s="10"/>
      <c r="B9" s="25" t="s">
        <v>19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6">
      <c r="A10" s="5" t="s">
        <v>94</v>
      </c>
      <c r="B10" s="5" t="s">
        <v>54</v>
      </c>
      <c r="C10" s="5">
        <v>200</v>
      </c>
      <c r="D10" s="5">
        <v>23.83</v>
      </c>
      <c r="E10" s="5">
        <v>39.1</v>
      </c>
      <c r="F10" s="5">
        <v>3.39</v>
      </c>
      <c r="G10" s="5">
        <v>372.4</v>
      </c>
      <c r="H10" s="5">
        <v>0.13300000000000001</v>
      </c>
      <c r="I10" s="5">
        <v>0.42499999999999999</v>
      </c>
      <c r="J10" s="5">
        <v>482.8</v>
      </c>
      <c r="K10" s="5">
        <v>0</v>
      </c>
      <c r="L10" s="5">
        <v>347.8</v>
      </c>
      <c r="M10" s="5">
        <v>0.35899999999999999</v>
      </c>
      <c r="N10" s="5">
        <v>29.02</v>
      </c>
      <c r="O10" s="5">
        <v>3.65</v>
      </c>
      <c r="P10" s="13"/>
    </row>
    <row r="11" spans="1:16">
      <c r="A11" s="2"/>
      <c r="B11" s="5" t="s">
        <v>55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6">
      <c r="A12" s="2"/>
      <c r="B12" s="5" t="s">
        <v>56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6">
      <c r="A13" s="2"/>
      <c r="B13" s="5" t="s">
        <v>57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6">
      <c r="A14" s="2"/>
      <c r="B14" s="5" t="s">
        <v>58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6">
      <c r="A15" s="5" t="s">
        <v>18</v>
      </c>
      <c r="B15" s="5" t="s">
        <v>20</v>
      </c>
      <c r="C15" s="5">
        <v>35</v>
      </c>
      <c r="D15" s="5">
        <v>0.08</v>
      </c>
      <c r="E15" s="5">
        <v>7.25</v>
      </c>
      <c r="F15" s="5">
        <v>0.13</v>
      </c>
      <c r="G15" s="5">
        <v>66</v>
      </c>
      <c r="H15" s="5"/>
      <c r="I15" s="5"/>
      <c r="J15" s="5">
        <v>40</v>
      </c>
      <c r="K15" s="5"/>
      <c r="L15" s="5">
        <v>2.4</v>
      </c>
      <c r="M15" s="5">
        <v>3</v>
      </c>
      <c r="N15" s="5"/>
      <c r="O15" s="5">
        <v>0.02</v>
      </c>
    </row>
    <row r="16" spans="1:16">
      <c r="A16" s="2"/>
      <c r="B16" s="5" t="s">
        <v>58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>
      <c r="A17" s="2"/>
      <c r="B17" s="5" t="s">
        <v>92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>
      <c r="A18" s="2"/>
      <c r="B18" s="5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>
      <c r="A19" s="5" t="s">
        <v>60</v>
      </c>
      <c r="B19" s="5" t="s">
        <v>21</v>
      </c>
      <c r="C19" s="5">
        <v>200</v>
      </c>
      <c r="D19" s="5">
        <v>3.2</v>
      </c>
      <c r="E19" s="5">
        <v>2.7</v>
      </c>
      <c r="F19" s="5">
        <v>15.9</v>
      </c>
      <c r="G19" s="5">
        <v>79</v>
      </c>
      <c r="H19" s="5">
        <v>0.04</v>
      </c>
      <c r="I19" s="5">
        <v>1.3</v>
      </c>
      <c r="J19" s="5">
        <v>0.02</v>
      </c>
      <c r="K19" s="5">
        <v>0</v>
      </c>
      <c r="L19" s="5">
        <v>126</v>
      </c>
      <c r="M19" s="5">
        <v>90</v>
      </c>
      <c r="N19" s="5">
        <v>14</v>
      </c>
      <c r="O19" s="5">
        <v>0.1</v>
      </c>
    </row>
    <row r="20" spans="1:15">
      <c r="A20" s="2"/>
      <c r="B20" s="5" t="s">
        <v>59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  <row r="21" spans="1:15">
      <c r="A21" s="2"/>
      <c r="B21" s="5" t="s">
        <v>22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5">
      <c r="A22" s="2"/>
      <c r="B22" s="5" t="s">
        <v>23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15">
      <c r="A23" s="5" t="s">
        <v>24</v>
      </c>
      <c r="B23" s="5" t="s">
        <v>49</v>
      </c>
      <c r="C23" s="5">
        <v>20</v>
      </c>
      <c r="D23" s="5">
        <v>1.32</v>
      </c>
      <c r="E23" s="5">
        <v>0.24</v>
      </c>
      <c r="F23" s="5">
        <v>6.68</v>
      </c>
      <c r="G23" s="5">
        <v>34.799999999999997</v>
      </c>
      <c r="H23" s="5">
        <v>3.5999999999999997E-2</v>
      </c>
      <c r="I23" s="5">
        <v>0</v>
      </c>
      <c r="J23" s="5">
        <v>0</v>
      </c>
      <c r="K23" s="5">
        <v>0.28000000000000003</v>
      </c>
      <c r="L23" s="5">
        <v>7</v>
      </c>
      <c r="M23" s="5">
        <v>31.6</v>
      </c>
      <c r="N23" s="5">
        <v>9.4</v>
      </c>
      <c r="O23" s="5">
        <v>0.78</v>
      </c>
    </row>
    <row r="24" spans="1:15">
      <c r="A24" s="5"/>
      <c r="B24" s="5" t="s">
        <v>25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</row>
    <row r="25" spans="1:15">
      <c r="A25" s="5" t="s">
        <v>45</v>
      </c>
      <c r="B25" s="5" t="s">
        <v>46</v>
      </c>
      <c r="C25" s="5">
        <v>200</v>
      </c>
      <c r="D25" s="5">
        <v>3</v>
      </c>
      <c r="E25" s="5">
        <v>1</v>
      </c>
      <c r="F25" s="5">
        <v>42</v>
      </c>
      <c r="G25" s="5">
        <v>192</v>
      </c>
      <c r="H25" s="5">
        <v>0.08</v>
      </c>
      <c r="I25" s="5">
        <v>20</v>
      </c>
      <c r="J25" s="5">
        <v>0</v>
      </c>
      <c r="K25" s="5">
        <v>0.8</v>
      </c>
      <c r="L25" s="5">
        <v>16</v>
      </c>
      <c r="M25" s="5">
        <v>56</v>
      </c>
      <c r="N25" s="5">
        <v>84</v>
      </c>
      <c r="O25" s="5">
        <v>1.2</v>
      </c>
    </row>
    <row r="26" spans="1:15">
      <c r="A26" s="5"/>
      <c r="B26" s="5" t="s">
        <v>47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</row>
    <row r="27" spans="1:1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</row>
    <row r="28" spans="1:1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1:15">
      <c r="A29" s="5"/>
      <c r="B29" s="6" t="s">
        <v>26</v>
      </c>
      <c r="C29" s="5">
        <f t="shared" ref="C29:N29" si="0">SUM(C10:C28)</f>
        <v>655</v>
      </c>
      <c r="D29" s="5">
        <f t="shared" si="0"/>
        <v>31.429999999999996</v>
      </c>
      <c r="E29" s="5">
        <f t="shared" si="0"/>
        <v>50.290000000000006</v>
      </c>
      <c r="F29" s="5">
        <f t="shared" si="0"/>
        <v>68.099999999999994</v>
      </c>
      <c r="G29" s="5">
        <f t="shared" si="0"/>
        <v>744.19999999999993</v>
      </c>
      <c r="H29" s="5">
        <f t="shared" si="0"/>
        <v>0.28900000000000003</v>
      </c>
      <c r="I29" s="5">
        <f t="shared" si="0"/>
        <v>21.725000000000001</v>
      </c>
      <c r="J29" s="5">
        <f t="shared" si="0"/>
        <v>522.81999999999994</v>
      </c>
      <c r="K29" s="5">
        <f t="shared" si="0"/>
        <v>1.08</v>
      </c>
      <c r="L29" s="5">
        <f t="shared" si="0"/>
        <v>499.2</v>
      </c>
      <c r="M29" s="5">
        <f t="shared" si="0"/>
        <v>180.959</v>
      </c>
      <c r="N29" s="5">
        <f t="shared" si="0"/>
        <v>136.41999999999999</v>
      </c>
      <c r="O29" s="5">
        <f>SUM(O10:O28)</f>
        <v>5.75</v>
      </c>
    </row>
    <row r="30" spans="1:15">
      <c r="A30" s="12"/>
      <c r="B30" s="11" t="s">
        <v>42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</row>
    <row r="31" spans="1:15" ht="15" customHeight="1">
      <c r="A31" s="5" t="s">
        <v>62</v>
      </c>
      <c r="B31" s="5" t="s">
        <v>61</v>
      </c>
      <c r="C31" s="5">
        <v>100</v>
      </c>
      <c r="D31" s="5">
        <v>3.93</v>
      </c>
      <c r="E31" s="5">
        <v>0</v>
      </c>
      <c r="F31" s="5">
        <v>17.95</v>
      </c>
      <c r="G31" s="5">
        <v>85.28</v>
      </c>
      <c r="H31" s="5">
        <v>0.13900000000000001</v>
      </c>
      <c r="I31" s="5">
        <v>53.3</v>
      </c>
      <c r="J31" s="5">
        <v>0</v>
      </c>
      <c r="K31" s="14" t="s">
        <v>63</v>
      </c>
      <c r="L31" s="5">
        <v>106.6</v>
      </c>
      <c r="M31" s="5">
        <v>118.08</v>
      </c>
      <c r="N31" s="5">
        <v>55.76</v>
      </c>
      <c r="O31" s="5">
        <v>2.46</v>
      </c>
    </row>
    <row r="32" spans="1:15">
      <c r="A32" s="2"/>
      <c r="B32" s="5" t="s">
        <v>64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ht="15" customHeight="1">
      <c r="A33" s="2"/>
      <c r="B33" s="5" t="s">
        <v>65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>
      <c r="A34" s="1"/>
      <c r="B34" s="8" t="s">
        <v>66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>
      <c r="A35" s="1"/>
      <c r="B35" s="8" t="s">
        <v>50</v>
      </c>
      <c r="C35" s="7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>
      <c r="A36" s="1"/>
      <c r="B36" s="8" t="s">
        <v>67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ht="15" customHeight="1">
      <c r="A37" s="7" t="s">
        <v>68</v>
      </c>
      <c r="B37" s="8" t="s">
        <v>69</v>
      </c>
      <c r="C37" s="7">
        <v>250</v>
      </c>
      <c r="D37" s="7">
        <v>1.75</v>
      </c>
      <c r="E37" s="7">
        <v>4.9800000000000004</v>
      </c>
      <c r="F37" s="7">
        <v>7.78</v>
      </c>
      <c r="G37" s="7">
        <v>83</v>
      </c>
      <c r="H37" s="7">
        <v>5.8000000000000003E-2</v>
      </c>
      <c r="I37" s="7">
        <v>18.48</v>
      </c>
      <c r="J37" s="7">
        <v>0</v>
      </c>
      <c r="K37" s="7">
        <v>2.38</v>
      </c>
      <c r="L37" s="7">
        <v>34</v>
      </c>
      <c r="M37" s="7">
        <v>47.5</v>
      </c>
      <c r="N37" s="7">
        <v>22.25</v>
      </c>
      <c r="O37" s="7">
        <v>0.8</v>
      </c>
    </row>
    <row r="38" spans="1:15">
      <c r="A38" s="1"/>
      <c r="B38" s="8" t="s">
        <v>70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>
      <c r="A39" s="1"/>
      <c r="B39" s="8" t="s">
        <v>71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>
      <c r="A40" s="1"/>
      <c r="B40" s="8" t="s">
        <v>29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>
      <c r="A41" s="1"/>
      <c r="B41" s="8" t="s">
        <v>72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>
      <c r="A42" s="1"/>
      <c r="B42" s="8" t="s">
        <v>52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>
      <c r="A43" s="1"/>
      <c r="B43" s="7" t="s">
        <v>30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>
      <c r="A44" s="7" t="s">
        <v>73</v>
      </c>
      <c r="B44" s="7" t="s">
        <v>51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>
      <c r="A45" s="7" t="s">
        <v>53</v>
      </c>
      <c r="B45" s="7" t="s">
        <v>74</v>
      </c>
      <c r="C45" s="7">
        <v>100</v>
      </c>
      <c r="D45" s="7">
        <v>17.600000000000001</v>
      </c>
      <c r="E45" s="7">
        <v>17.32</v>
      </c>
      <c r="F45" s="7">
        <v>14.16</v>
      </c>
      <c r="G45" s="7">
        <v>283.39999999999998</v>
      </c>
      <c r="H45" s="7">
        <v>0.08</v>
      </c>
      <c r="I45" s="7">
        <v>0</v>
      </c>
      <c r="J45" s="7">
        <v>0.03</v>
      </c>
      <c r="K45" s="7">
        <v>0.4</v>
      </c>
      <c r="L45" s="7">
        <v>34.299999999999997</v>
      </c>
      <c r="M45" s="7">
        <v>163</v>
      </c>
      <c r="N45" s="7">
        <v>22.9</v>
      </c>
      <c r="O45" s="7">
        <v>2.46</v>
      </c>
    </row>
    <row r="46" spans="1:15">
      <c r="A46" s="1"/>
      <c r="B46" s="7" t="s">
        <v>75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>
      <c r="A47" s="1"/>
      <c r="B47" s="7" t="s">
        <v>76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>
      <c r="A48" s="1"/>
      <c r="B48" s="7" t="s">
        <v>77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>
      <c r="A49" s="1"/>
      <c r="B49" s="7" t="s">
        <v>78</v>
      </c>
      <c r="C49" s="1"/>
      <c r="D49" s="1"/>
      <c r="E49" s="1"/>
      <c r="F49" s="4"/>
      <c r="G49" s="1"/>
      <c r="H49" s="1"/>
      <c r="I49" s="1"/>
      <c r="J49" s="1"/>
      <c r="K49" s="1"/>
      <c r="L49" s="1"/>
      <c r="M49" s="1"/>
      <c r="N49" s="1"/>
      <c r="O49" s="1"/>
    </row>
    <row r="50" spans="1:15">
      <c r="A50" s="1"/>
      <c r="B50" s="7" t="s">
        <v>79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>
      <c r="A51" s="1"/>
      <c r="B51" s="7" t="s">
        <v>80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>
      <c r="A52" s="7" t="s">
        <v>95</v>
      </c>
      <c r="B52" s="7" t="s">
        <v>81</v>
      </c>
      <c r="C52" s="7">
        <v>50</v>
      </c>
      <c r="D52" s="7">
        <v>4.6500000000000004</v>
      </c>
      <c r="E52" s="7">
        <v>0.55000000000000004</v>
      </c>
      <c r="F52" s="7">
        <v>36.85</v>
      </c>
      <c r="G52" s="7">
        <v>162</v>
      </c>
      <c r="H52" s="7">
        <v>0.06</v>
      </c>
      <c r="I52" s="7">
        <v>0</v>
      </c>
      <c r="J52" s="7">
        <v>0</v>
      </c>
      <c r="K52" s="7" t="s">
        <v>63</v>
      </c>
      <c r="L52" s="7">
        <v>19</v>
      </c>
      <c r="M52" s="7">
        <v>161.5</v>
      </c>
      <c r="N52" s="7">
        <v>47</v>
      </c>
      <c r="O52" s="7">
        <v>1.65</v>
      </c>
    </row>
    <row r="53" spans="1:15">
      <c r="A53" s="1"/>
      <c r="B53" s="7" t="s">
        <v>82</v>
      </c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>
      <c r="A54" s="1"/>
      <c r="B54" s="7" t="s">
        <v>83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>
      <c r="A55" s="7" t="s">
        <v>31</v>
      </c>
      <c r="B55" s="7" t="s">
        <v>32</v>
      </c>
      <c r="C55" s="7">
        <v>200</v>
      </c>
      <c r="D55" s="7">
        <v>0.1</v>
      </c>
      <c r="E55" s="7">
        <v>0</v>
      </c>
      <c r="F55" s="7">
        <v>15</v>
      </c>
      <c r="G55" s="7">
        <v>60</v>
      </c>
      <c r="H55" s="7">
        <v>0</v>
      </c>
      <c r="I55" s="7">
        <v>0</v>
      </c>
      <c r="J55" s="7">
        <v>0</v>
      </c>
      <c r="K55" s="7">
        <v>0</v>
      </c>
      <c r="L55" s="7">
        <v>11</v>
      </c>
      <c r="M55" s="7">
        <v>3</v>
      </c>
      <c r="N55" s="7">
        <v>1</v>
      </c>
      <c r="O55" s="7">
        <v>0.3</v>
      </c>
    </row>
    <row r="56" spans="1:15">
      <c r="A56" s="7"/>
      <c r="B56" s="7" t="s">
        <v>33</v>
      </c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  <row r="57" spans="1:15">
      <c r="A57" s="7"/>
      <c r="B57" s="7" t="s">
        <v>34</v>
      </c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</row>
    <row r="58" spans="1:15">
      <c r="A58" s="7" t="s">
        <v>24</v>
      </c>
      <c r="B58" s="7" t="s">
        <v>49</v>
      </c>
      <c r="C58" s="7">
        <v>30</v>
      </c>
      <c r="D58" s="7">
        <v>1.98</v>
      </c>
      <c r="E58" s="7">
        <v>0.36</v>
      </c>
      <c r="F58" s="7">
        <v>10.02</v>
      </c>
      <c r="G58" s="7">
        <v>52.2</v>
      </c>
      <c r="H58" s="7">
        <v>5.3999999999999999E-2</v>
      </c>
      <c r="I58" s="7">
        <v>0</v>
      </c>
      <c r="J58" s="7">
        <v>0</v>
      </c>
      <c r="K58" s="7">
        <v>0.42</v>
      </c>
      <c r="L58" s="7">
        <v>10.5</v>
      </c>
      <c r="M58" s="7">
        <v>47.4</v>
      </c>
      <c r="N58" s="7">
        <v>14.1</v>
      </c>
      <c r="O58" s="7">
        <v>1.17</v>
      </c>
    </row>
    <row r="59" spans="1:15">
      <c r="A59" s="7"/>
      <c r="B59" s="7" t="s">
        <v>37</v>
      </c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</row>
    <row r="60" spans="1:15">
      <c r="A60" s="7" t="s">
        <v>35</v>
      </c>
      <c r="B60" s="7" t="s">
        <v>48</v>
      </c>
      <c r="C60" s="7">
        <v>40</v>
      </c>
      <c r="D60" s="7">
        <v>3</v>
      </c>
      <c r="E60" s="7">
        <v>1.1599999999999999</v>
      </c>
      <c r="F60" s="7">
        <v>20.6</v>
      </c>
      <c r="G60" s="7">
        <v>104.8</v>
      </c>
      <c r="H60" s="7">
        <v>4.3999999999999997E-2</v>
      </c>
      <c r="I60" s="7">
        <v>0</v>
      </c>
      <c r="J60" s="7">
        <v>0</v>
      </c>
      <c r="K60" s="7">
        <v>0.68</v>
      </c>
      <c r="L60" s="7">
        <v>7.6</v>
      </c>
      <c r="M60" s="7">
        <v>26</v>
      </c>
      <c r="N60" s="7">
        <v>5.2</v>
      </c>
      <c r="O60" s="7">
        <v>0.48</v>
      </c>
    </row>
    <row r="61" spans="1:15">
      <c r="A61" s="7"/>
      <c r="B61" s="7" t="s">
        <v>36</v>
      </c>
      <c r="C61" s="7" t="s">
        <v>93</v>
      </c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</row>
    <row r="62" spans="1:15">
      <c r="A62" s="1"/>
      <c r="B62" s="9" t="s">
        <v>38</v>
      </c>
      <c r="C62" s="7">
        <f t="shared" ref="C62:O62" si="1">SUM(C31:C55)</f>
        <v>700</v>
      </c>
      <c r="D62" s="7">
        <f t="shared" si="1"/>
        <v>28.03</v>
      </c>
      <c r="E62" s="7">
        <f t="shared" si="1"/>
        <v>22.85</v>
      </c>
      <c r="F62" s="7">
        <f t="shared" si="1"/>
        <v>91.740000000000009</v>
      </c>
      <c r="G62" s="7">
        <f t="shared" si="1"/>
        <v>673.68</v>
      </c>
      <c r="H62" s="7">
        <f t="shared" si="1"/>
        <v>0.33700000000000002</v>
      </c>
      <c r="I62" s="7">
        <f t="shared" si="1"/>
        <v>71.78</v>
      </c>
      <c r="J62" s="7">
        <f t="shared" si="1"/>
        <v>0.03</v>
      </c>
      <c r="K62" s="7">
        <f t="shared" si="1"/>
        <v>2.78</v>
      </c>
      <c r="L62" s="7">
        <f t="shared" si="1"/>
        <v>204.89999999999998</v>
      </c>
      <c r="M62" s="7">
        <f t="shared" si="1"/>
        <v>493.08</v>
      </c>
      <c r="N62" s="7">
        <f t="shared" si="1"/>
        <v>148.91</v>
      </c>
      <c r="O62" s="7">
        <f t="shared" si="1"/>
        <v>7.669999999999999</v>
      </c>
    </row>
    <row r="63" spans="1:15">
      <c r="A63" s="1"/>
      <c r="B63" s="9" t="s">
        <v>39</v>
      </c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>
      <c r="A64" s="7" t="s">
        <v>31</v>
      </c>
      <c r="B64" s="7" t="s">
        <v>32</v>
      </c>
      <c r="C64" s="7">
        <v>200</v>
      </c>
      <c r="D64" s="7">
        <v>0.1</v>
      </c>
      <c r="E64" s="7">
        <v>0</v>
      </c>
      <c r="F64" s="7">
        <v>15</v>
      </c>
      <c r="G64" s="7">
        <v>60</v>
      </c>
      <c r="H64" s="7">
        <v>0</v>
      </c>
      <c r="I64" s="7">
        <v>0</v>
      </c>
      <c r="J64" s="7">
        <v>0</v>
      </c>
      <c r="K64" s="7">
        <v>0</v>
      </c>
      <c r="L64" s="7">
        <v>11</v>
      </c>
      <c r="M64" s="7">
        <v>3</v>
      </c>
      <c r="N64" s="7">
        <v>1</v>
      </c>
      <c r="O64" s="7">
        <v>0.3</v>
      </c>
    </row>
    <row r="65" spans="1:16">
      <c r="A65" s="7"/>
      <c r="B65" s="7" t="s">
        <v>33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</row>
    <row r="66" spans="1:16">
      <c r="A66" s="7"/>
      <c r="B66" s="7" t="s">
        <v>34</v>
      </c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</row>
    <row r="67" spans="1:16">
      <c r="A67" s="7" t="s">
        <v>96</v>
      </c>
      <c r="B67" s="7" t="s">
        <v>84</v>
      </c>
      <c r="C67" s="7">
        <v>100</v>
      </c>
      <c r="D67" s="7">
        <v>7.68</v>
      </c>
      <c r="E67" s="7">
        <v>7.36</v>
      </c>
      <c r="F67" s="7">
        <v>58.82</v>
      </c>
      <c r="G67" s="7">
        <v>332.16</v>
      </c>
      <c r="H67" s="7">
        <v>0.14000000000000001</v>
      </c>
      <c r="I67" s="7">
        <v>0.19800000000000001</v>
      </c>
      <c r="J67" s="7">
        <v>0</v>
      </c>
      <c r="K67" s="7">
        <v>1.194</v>
      </c>
      <c r="L67" s="7">
        <v>18.84</v>
      </c>
      <c r="M67" s="7">
        <v>75.88</v>
      </c>
      <c r="N67" s="7">
        <v>28.22</v>
      </c>
      <c r="O67" s="7">
        <v>1.4</v>
      </c>
    </row>
    <row r="68" spans="1:16">
      <c r="A68" s="7"/>
      <c r="B68" s="7" t="s">
        <v>85</v>
      </c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>
      <c r="A69" s="7"/>
      <c r="B69" s="7" t="s">
        <v>86</v>
      </c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>
      <c r="A70" s="7"/>
      <c r="B70" s="7" t="s">
        <v>87</v>
      </c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6">
      <c r="A71" s="7"/>
      <c r="B71" s="7" t="s">
        <v>88</v>
      </c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>
      <c r="A72" s="7"/>
      <c r="B72" s="7" t="s">
        <v>89</v>
      </c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>
      <c r="A73" s="7"/>
      <c r="B73" s="7" t="s">
        <v>90</v>
      </c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6">
      <c r="A74" s="7"/>
      <c r="B74" s="7" t="s">
        <v>91</v>
      </c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6">
      <c r="A75" s="1"/>
      <c r="B75" s="9" t="s">
        <v>40</v>
      </c>
      <c r="C75" s="7">
        <f t="shared" ref="C75:O75" si="2">SUM(C64:C74)</f>
        <v>300</v>
      </c>
      <c r="D75" s="7">
        <f t="shared" si="2"/>
        <v>7.7799999999999994</v>
      </c>
      <c r="E75" s="7">
        <f t="shared" si="2"/>
        <v>7.36</v>
      </c>
      <c r="F75" s="7">
        <f t="shared" si="2"/>
        <v>73.819999999999993</v>
      </c>
      <c r="G75" s="7">
        <f t="shared" si="2"/>
        <v>392.16</v>
      </c>
      <c r="H75" s="7">
        <f t="shared" si="2"/>
        <v>0.14000000000000001</v>
      </c>
      <c r="I75" s="7">
        <f t="shared" si="2"/>
        <v>0.19800000000000001</v>
      </c>
      <c r="J75" s="7">
        <f t="shared" si="2"/>
        <v>0</v>
      </c>
      <c r="K75" s="7">
        <f t="shared" si="2"/>
        <v>1.194</v>
      </c>
      <c r="L75" s="7">
        <f t="shared" si="2"/>
        <v>29.84</v>
      </c>
      <c r="M75" s="7">
        <f t="shared" si="2"/>
        <v>78.88</v>
      </c>
      <c r="N75" s="7">
        <f t="shared" si="2"/>
        <v>29.22</v>
      </c>
      <c r="O75" s="7">
        <f t="shared" si="2"/>
        <v>1.7</v>
      </c>
      <c r="P75" s="13"/>
    </row>
    <row r="76" spans="1:16">
      <c r="A76" s="1"/>
      <c r="B76" s="9" t="s">
        <v>41</v>
      </c>
      <c r="C76" s="7">
        <f t="shared" ref="C76:O76" si="3">C75+C62+C29</f>
        <v>1655</v>
      </c>
      <c r="D76" s="7">
        <f t="shared" si="3"/>
        <v>67.239999999999995</v>
      </c>
      <c r="E76" s="7">
        <f t="shared" si="3"/>
        <v>80.5</v>
      </c>
      <c r="F76" s="7">
        <f t="shared" si="3"/>
        <v>233.66</v>
      </c>
      <c r="G76" s="7">
        <f t="shared" si="3"/>
        <v>1810.04</v>
      </c>
      <c r="H76" s="7">
        <f t="shared" si="3"/>
        <v>0.76600000000000001</v>
      </c>
      <c r="I76" s="7">
        <f t="shared" si="3"/>
        <v>93.703000000000003</v>
      </c>
      <c r="J76" s="7">
        <f t="shared" si="3"/>
        <v>522.84999999999991</v>
      </c>
      <c r="K76" s="7">
        <f t="shared" si="3"/>
        <v>5.0540000000000003</v>
      </c>
      <c r="L76" s="7">
        <f t="shared" si="3"/>
        <v>733.93999999999994</v>
      </c>
      <c r="M76" s="7">
        <f t="shared" si="3"/>
        <v>752.9190000000001</v>
      </c>
      <c r="N76" s="7">
        <f t="shared" si="3"/>
        <v>314.54999999999995</v>
      </c>
      <c r="O76" s="7">
        <f t="shared" si="3"/>
        <v>15.12</v>
      </c>
      <c r="P76" s="13"/>
    </row>
  </sheetData>
  <mergeCells count="3">
    <mergeCell ref="D6:F6"/>
    <mergeCell ref="H6:K6"/>
    <mergeCell ref="L6:O6"/>
  </mergeCells>
  <pageMargins left="0.78740157480314965" right="0.31496062992125984" top="0.35433070866141736" bottom="0.35433070866141736" header="0" footer="0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Сергей</cp:lastModifiedBy>
  <cp:lastPrinted>2022-01-10T06:34:24Z</cp:lastPrinted>
  <dcterms:created xsi:type="dcterms:W3CDTF">2021-12-13T17:53:52Z</dcterms:created>
  <dcterms:modified xsi:type="dcterms:W3CDTF">2022-01-13T15:50:00Z</dcterms:modified>
</cp:coreProperties>
</file>